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2ee187791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151e7adfc9a45fb"/>
    <x:sheet xmlns:r="http://schemas.openxmlformats.org/officeDocument/2006/relationships" name="Inputs" sheetId="2" r:id="Rba4577028b1d4d58"/>
    <x:sheet xmlns:r="http://schemas.openxmlformats.org/officeDocument/2006/relationships" name="Model" sheetId="3" r:id="R8500a2c64bb94301"/>
    <x:sheet xmlns:r="http://schemas.openxmlformats.org/officeDocument/2006/relationships" name="Checks &amp; Handoffs" sheetId="4" r:id="Re62c2bf3322d48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$#,##0"/>
  </x:numFmts>
  <x:fonts count="12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0" fontId="6" fillId="5" borderId="3" xfId="0" applyNumberFormat="1" applyFont="1" applyFill="1" applyBorder="1"/>
    <x:xf numFmtId="201" fontId="6" fillId="5" borderId="2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1" fontId="8" fillId="6" borderId="2" xfId="0" applyNumberFormat="1" applyFont="1" applyFill="1" applyBorder="1"/>
    <x:xf numFmtId="201" fontId="8" fillId="6" borderId="3" xfId="0" applyNumberFormat="1" applyFont="1" applyFill="1" applyBorder="1"/>
    <x:xf numFmtId="200" fontId="8" fillId="6" borderId="2" xfId="0" applyNumberFormat="1" applyFont="1" applyFill="1" applyBorder="1"/>
    <x:xf numFmtId="200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1" fontId="5" fillId="5" borderId="2" xfId="0" applyNumberFormat="1" applyFont="1" applyFill="1" applyBorder="1"/>
    <x:xf numFmtId="200" fontId="5" fillId="5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1" fontId="5" fillId="5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1" fontId="4" fillId="6" borderId="2" xfId="0" applyNumberFormat="1" applyFont="1" applyFill="1" applyBorder="1"/>
    <x:xf numFmtId="201" fontId="4" fillId="6" borderId="3" xfId="0" applyNumberFormat="1" applyFont="1" applyFill="1" applyBorder="1"/>
    <x:xf numFmtId="200" fontId="4" fillId="6" borderId="2" xfId="0" applyNumberFormat="1" applyFont="1" applyFill="1" applyBorder="1"/>
    <x:xf numFmtId="200" fontId="4" fillId="6" borderId="3" xfId="0" applyNumberFormat="1" applyFont="1" applyFill="1" applyBorder="1"/>
    <x:xf numFmtId="201" fontId="4" fillId="6" borderId="2" xfId="0" applyNumberFormat="1" applyFont="1" applyFill="1" applyBorder="1" applyAlignment="1">
      <x:alignment wrapText="1"/>
    </x:xf>
    <x:xf numFmtId="201" fontId="4" fillId="6" borderId="3" xfId="0" applyNumberFormat="1" applyFont="1" applyFill="1" applyBorder="1" applyAlignment="1">
      <x:alignment wrapText="1"/>
    </x:xf>
    <x:xf numFmtId="200" fontId="4" fillId="6" borderId="2" xfId="0" applyNumberFormat="1" applyFont="1" applyFill="1" applyBorder="1" applyAlignment="1">
      <x:alignment wrapText="1"/>
    </x:xf>
    <x:xf numFmtId="200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1713243db46ea" /><Relationship Type="http://schemas.openxmlformats.org/officeDocument/2006/relationships/theme" Target="/xl/theme/theme1.xml" Id="Rddb7b44175a04706" /><Relationship Type="http://schemas.openxmlformats.org/officeDocument/2006/relationships/sharedStrings" Target="/xl/sharedStrings.xml" Id="Rcdb6bdc2b59a46ee" /><Relationship Type="http://schemas.openxmlformats.org/officeDocument/2006/relationships/worksheet" Target="/xl/worksheets/sheet1.xml" Id="R3151e7adfc9a45fb" /><Relationship Type="http://schemas.openxmlformats.org/officeDocument/2006/relationships/worksheet" Target="/xl/worksheets/sheet2.xml" Id="Rba4577028b1d4d58" /><Relationship Type="http://schemas.openxmlformats.org/officeDocument/2006/relationships/worksheet" Target="/xl/worksheets/sheet3.xml" Id="R8500a2c64bb94301" /><Relationship Type="http://schemas.openxmlformats.org/officeDocument/2006/relationships/worksheet" Target="/xl/worksheets/sheet4.xml" Id="Re62c2bf3322d48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Bookings Plan</x:v>
      </x:c>
    </x:row>
    <x:row r="2" ht="26" customHeight="1">
      <x:c r="A2" s="4" t="str">
        <x:v>Set the company revenue target, timing, segment mix, and source ownership.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What must the company book, when, where, and through which source?</x:v>
      </x:c>
      <x:c r="C5" s="9"/>
      <x:c r="D5" s="9" t="str">
        <x:v>1. Corporate target becomes the pipeline-plan numerator.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Seller-carried share becomes the quota-model target.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Marketing share becomes the Marketing Contribution commitment.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 t="str">
        <x:v>4. Quarterly plan becomes the executive plan baseline.</x:v>
      </x:c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D8:F8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62" t="str">
        <x:v>Bookings Plan | Inputs</x:v>
      </x:c>
      <x:c r="B1" s="9"/>
      <x:c r="C1" s="9"/>
      <x:c r="D1" s="9"/>
    </x:row>
    <x:row r="2" ht="15" hidden="0" customHeight="1">
      <x:c r="A2" s="43" t="str">
        <x:v>ASSUMPTION</x:v>
      </x:c>
      <x:c r="B2" s="43" t="str">
        <x:v>VALUE</x:v>
      </x:c>
      <x:c r="C2" s="43" t="str">
        <x:v>UNIT / TYPE</x:v>
      </x:c>
      <x:c r="D2" s="43" t="str">
        <x:v>WHY IT MATTERS</x:v>
      </x:c>
    </x:row>
    <x:row r="3" ht="15" hidden="0" customHeight="1">
      <x:c r="A3" s="44" t="str">
        <x:v>Annual bookings target</x:v>
      </x:c>
      <x:c r="B3" s="45" t="n">
        <x:v>24000000</x:v>
      </x:c>
      <x:c r="C3" s="44" t="str">
        <x:v>Currency</x:v>
      </x:c>
      <x:c r="D3" s="44" t="str">
        <x:v>FY2027 new + expansion ARR bookings; January 1 opening</x:v>
      </x:c>
    </x:row>
    <x:row r="4" ht="15" hidden="0" customHeight="1">
      <x:c r="A4" s="44" t="str">
        <x:v>Seller-carried share</x:v>
      </x:c>
      <x:c r="B4" s="46" t="n">
        <x:v>0.75</x:v>
      </x:c>
      <x:c r="C4" s="44" t="str">
        <x:v>Percent</x:v>
      </x:c>
      <x:c r="D4" s="44" t="str">
        <x:v>Seller ownership, separate from primary demand source</x:v>
      </x:c>
    </x:row>
    <x:row r="5" ht="15" hidden="0" customHeight="1">
      <x:c r="A5" s="44" t="str">
        <x:v>Marketing-sourced share</x:v>
      </x:c>
      <x:c r="B5" s="46" t="n">
        <x:v>0.3</x:v>
      </x:c>
      <x:c r="C5" s="44" t="str">
        <x:v>Percent</x:v>
      </x:c>
      <x:c r="D5" s="44" t="str">
        <x:v>Bookings sourced by Marketing</x:v>
      </x:c>
    </x:row>
    <x:row r="6" ht="15" hidden="0" customHeight="1">
      <x:c r="A6" s="44" t="str">
        <x:v>Partner share</x:v>
      </x:c>
      <x:c r="B6" s="46" t="n">
        <x:v>0.12</x:v>
      </x:c>
      <x:c r="C6" s="44" t="str">
        <x:v>Percent</x:v>
      </x:c>
      <x:c r="D6" s="44" t="str">
        <x:v>Bookings sourced by partners</x:v>
      </x:c>
    </x:row>
    <x:row r="7" ht="15" hidden="0" customHeight="1">
      <x:c r="A7" s="44" t="str">
        <x:v>Q1 seasonality</x:v>
      </x:c>
      <x:c r="B7" s="46" t="n">
        <x:v>0.2</x:v>
      </x:c>
      <x:c r="C7" s="44" t="str">
        <x:v>Percent</x:v>
      </x:c>
      <x:c r="D7" s="44" t="str">
        <x:v>Share of annual bookings</x:v>
      </x:c>
    </x:row>
    <x:row r="8" ht="15" hidden="0" customHeight="1">
      <x:c r="A8" s="44" t="str">
        <x:v>Q2 seasonality</x:v>
      </x:c>
      <x:c r="B8" s="46" t="n">
        <x:v>0.23</x:v>
      </x:c>
      <x:c r="C8" s="44" t="str">
        <x:v>Percent</x:v>
      </x:c>
      <x:c r="D8" s="44" t="str">
        <x:v>Share of annual bookings</x:v>
      </x:c>
    </x:row>
    <x:row r="9" ht="15" hidden="0" customHeight="1">
      <x:c r="A9" s="44" t="str">
        <x:v>Q3 seasonality</x:v>
      </x:c>
      <x:c r="B9" s="46" t="n">
        <x:v>0.25</x:v>
      </x:c>
      <x:c r="C9" s="44" t="str">
        <x:v>Percent</x:v>
      </x:c>
      <x:c r="D9" s="44" t="str">
        <x:v>Share of annual bookings</x:v>
      </x:c>
    </x:row>
    <x:row r="10" ht="15" hidden="0" customHeight="1">
      <x:c r="A10" s="44" t="str">
        <x:v>Q4 seasonality</x:v>
      </x:c>
      <x:c r="B10" s="46" t="n">
        <x:v>0.32</x:v>
      </x:c>
      <x:c r="C10" s="44" t="str">
        <x:v>Percent</x:v>
      </x:c>
      <x:c r="D10" s="44" t="str">
        <x:v>Share of annual bookings</x:v>
      </x:c>
    </x:row>
    <x:row r="11" ht="15" hidden="0" customHeight="1">
      <x:c r="A11" s="44" t="str">
        <x:v>Enterprise mix</x:v>
      </x:c>
      <x:c r="B11" s="46" t="n">
        <x:v>0.44</x:v>
      </x:c>
      <x:c r="C11" s="44" t="str">
        <x:v>Percent</x:v>
      </x:c>
      <x:c r="D11" s="44" t="str">
        <x:v>Target mix by segment</x:v>
      </x:c>
    </x:row>
    <x:row r="12" ht="15" hidden="0" customHeight="1">
      <x:c r="A12" s="44" t="str">
        <x:v>Mid-Market mix</x:v>
      </x:c>
      <x:c r="B12" s="46" t="n">
        <x:v>0.34</x:v>
      </x:c>
      <x:c r="C12" s="44" t="str">
        <x:v>Percent</x:v>
      </x:c>
      <x:c r="D12" s="44" t="str">
        <x:v>Target mix by segment</x:v>
      </x:c>
    </x:row>
    <x:row r="13" ht="15" hidden="0" customHeight="1">
      <x:c r="A13" s="47" t="str">
        <x:v>SMB mix</x:v>
      </x:c>
      <x:c r="B13" s="48" t="n">
        <x:v>0.22</x:v>
      </x:c>
      <x:c r="C13" s="47" t="str">
        <x:v>Percent</x:v>
      </x:c>
      <x:c r="D13" s="47" t="str">
        <x:v>Target mix by segment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</x:cols>
  <x:sheetData>
    <x:row r="1" ht="15" hidden="0" customHeight="1">
      <x:c r="A1" s="62" t="str">
        <x:v>Bookings Plan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63" t="str">
        <x:v>OUTPUT</x:v>
      </x:c>
      <x:c r="B3" s="63" t="str">
        <x:v>Q1</x:v>
      </x:c>
      <x:c r="C3" s="63" t="str">
        <x:v>Q2</x:v>
      </x:c>
      <x:c r="D3" s="63" t="str">
        <x:v>Q3</x:v>
      </x:c>
      <x:c r="E3" s="63" t="str">
        <x:v>Q4</x:v>
      </x:c>
      <x:c r="F3" s="63" t="str">
        <x:v>FY TOTAL</x:v>
      </x:c>
    </x:row>
    <x:row r="4" ht="15" hidden="0" customHeight="1">
      <x:c r="A4" s="44" t="str">
        <x:v>Bookings plan</x:v>
      </x:c>
      <x:c r="B4" s="54" t="n">
        <x:f>'Inputs'!$B$3*'Inputs'!$B$7</x:f>
        <x:v>4800000</x:v>
      </x:c>
      <x:c r="C4" s="54" t="n">
        <x:f>'Inputs'!$B$3*'Inputs'!$B$8</x:f>
        <x:v>5520000</x:v>
      </x:c>
      <x:c r="D4" s="54" t="n">
        <x:f>'Inputs'!$B$3*'Inputs'!$B$9</x:f>
        <x:v>6000000</x:v>
      </x:c>
      <x:c r="E4" s="54" t="n">
        <x:f>'Inputs'!$B$3*'Inputs'!$B$10</x:f>
        <x:v>7680000</x:v>
      </x:c>
      <x:c r="F4" s="54" t="n">
        <x:f>SUM(B4:E4)</x:f>
        <x:v>24000000</x:v>
      </x:c>
    </x:row>
    <x:row r="5" ht="15" hidden="0" customHeight="1">
      <x:c r="A5" s="44" t="str">
        <x:v>Seller-carried</x:v>
      </x:c>
      <x:c r="B5" s="54" t="n">
        <x:f>B4*'Inputs'!$B$4</x:f>
        <x:v>3600000</x:v>
      </x:c>
      <x:c r="C5" s="54" t="n">
        <x:f>C4*'Inputs'!$B$4</x:f>
        <x:v>4140000</x:v>
      </x:c>
      <x:c r="D5" s="54" t="n">
        <x:f>D4*'Inputs'!$B$4</x:f>
        <x:v>4500000</x:v>
      </x:c>
      <x:c r="E5" s="54" t="n">
        <x:f>E4*'Inputs'!$B$4</x:f>
        <x:v>5760000</x:v>
      </x:c>
      <x:c r="F5" s="54" t="n">
        <x:f>SUM(B5:E5)</x:f>
        <x:v>18000000</x:v>
      </x:c>
    </x:row>
    <x:row r="6" ht="15" hidden="0" customHeight="1">
      <x:c r="A6" s="44" t="str">
        <x:v>Marketing-sourced</x:v>
      </x:c>
      <x:c r="B6" s="54" t="n">
        <x:f>B4*'Inputs'!$B$5</x:f>
        <x:v>1440000</x:v>
      </x:c>
      <x:c r="C6" s="54" t="n">
        <x:f>C4*'Inputs'!$B$5</x:f>
        <x:v>1656000</x:v>
      </x:c>
      <x:c r="D6" s="54" t="n">
        <x:f>D4*'Inputs'!$B$5</x:f>
        <x:v>1800000</x:v>
      </x:c>
      <x:c r="E6" s="54" t="n">
        <x:f>E4*'Inputs'!$B$5</x:f>
        <x:v>2304000</x:v>
      </x:c>
      <x:c r="F6" s="54" t="n">
        <x:f>SUM(B6:E6)</x:f>
        <x:v>7200000</x:v>
      </x:c>
    </x:row>
    <x:row r="7" ht="15" hidden="0" customHeight="1">
      <x:c r="A7" s="44" t="str">
        <x:v>Partner-sourced</x:v>
      </x:c>
      <x:c r="B7" s="54" t="n">
        <x:f>B4*'Inputs'!$B$6</x:f>
        <x:v>576000</x:v>
      </x:c>
      <x:c r="C7" s="54" t="n">
        <x:f>C4*'Inputs'!$B$6</x:f>
        <x:v>662400</x:v>
      </x:c>
      <x:c r="D7" s="54" t="n">
        <x:f>D4*'Inputs'!$B$6</x:f>
        <x:v>720000</x:v>
      </x:c>
      <x:c r="E7" s="54" t="n">
        <x:f>E4*'Inputs'!$B$6</x:f>
        <x:v>921600</x:v>
      </x:c>
      <x:c r="F7" s="54" t="n">
        <x:f>SUM(B7:E7)</x:f>
        <x:v>2880000</x:v>
      </x:c>
    </x:row>
    <x:row r="8" ht="15" hidden="0" customHeight="1">
      <x:c r="A8" s="47" t="str">
        <x:v>Sales direct residual</x:v>
      </x:c>
      <x:c r="B8" s="55" t="n">
        <x:f>B4-B6-B7</x:f>
        <x:v>2784000</x:v>
      </x:c>
      <x:c r="C8" s="55" t="n">
        <x:f>C4-C6-C7</x:f>
        <x:v>3201600</x:v>
      </x:c>
      <x:c r="D8" s="55" t="n">
        <x:f>D4-D6-D7</x:f>
        <x:v>3480000</x:v>
      </x:c>
      <x:c r="E8" s="55" t="n">
        <x:f>E4-E6-E7</x:f>
        <x:v>4454400</x:v>
      </x:c>
      <x:c r="F8" s="55" t="n">
        <x:f>SUM(B8:E8)</x:f>
        <x:v>13920000</x:v>
      </x:c>
    </x:row>
    <x:row r="9" ht="15" hidden="0" customHeight="1">
      <x:c r="A9" s="9"/>
      <x:c r="B9" s="9"/>
      <x:c r="C9" s="9"/>
      <x:c r="D9" s="9"/>
      <x:c r="E9" s="9"/>
      <x:c r="F9" s="9"/>
    </x:row>
    <x:row r="10" ht="15" hidden="0" customHeight="1">
      <x:c r="A10" s="9"/>
      <x:c r="B10" s="9"/>
      <x:c r="C10" s="9"/>
      <x:c r="D10" s="9"/>
      <x:c r="E10" s="9"/>
      <x:c r="F10" s="9"/>
    </x:row>
    <x:row r="11" ht="15" hidden="0" customHeight="1">
      <x:c r="A11" s="63" t="str">
        <x:v>SEGMENT</x:v>
      </x:c>
      <x:c r="B11" s="63" t="str">
        <x:v>MIX</x:v>
      </x:c>
      <x:c r="C11" s="63" t="str">
        <x:v>ANNUAL TARGET</x:v>
      </x:c>
      <x:c r="D11" s="63" t="str">
        <x:v>SELLER-CARRIED</x:v>
      </x:c>
      <x:c r="E11" s="49" t="str"/>
      <x:c r="F11" s="49" t="str"/>
    </x:row>
    <x:row r="12" ht="15" hidden="0" customHeight="1">
      <x:c r="A12" s="44" t="str">
        <x:v>Enterprise</x:v>
      </x:c>
      <x:c r="B12" s="56" t="n">
        <x:f>'Inputs'!$B$11</x:f>
        <x:v>0.44</x:v>
      </x:c>
      <x:c r="C12" s="54" t="n">
        <x:f>B12*'Inputs'!$B$3</x:f>
        <x:v>10560000</x:v>
      </x:c>
      <x:c r="D12" s="54" t="n">
        <x:f>C12*'Inputs'!$B$4</x:f>
        <x:v>7920000</x:v>
      </x:c>
      <x:c r="E12" s="44" t="str"/>
      <x:c r="F12" s="44" t="str"/>
    </x:row>
    <x:row r="13" ht="15" hidden="0" customHeight="1">
      <x:c r="A13" s="44" t="str">
        <x:v>Mid-Market</x:v>
      </x:c>
      <x:c r="B13" s="56" t="n">
        <x:f>'Inputs'!$B$12</x:f>
        <x:v>0.34</x:v>
      </x:c>
      <x:c r="C13" s="54" t="n">
        <x:f>B13*'Inputs'!$B$3</x:f>
        <x:v>8160000.000000001</x:v>
      </x:c>
      <x:c r="D13" s="54" t="n">
        <x:f>C13*'Inputs'!$B$4</x:f>
        <x:v>6120000.000000001</x:v>
      </x:c>
      <x:c r="E13" s="44" t="str"/>
      <x:c r="F13" s="44" t="str"/>
    </x:row>
    <x:row r="14" ht="15" hidden="0" customHeight="1">
      <x:c r="A14" s="44" t="str">
        <x:v>SMB</x:v>
      </x:c>
      <x:c r="B14" s="56" t="n">
        <x:f>'Inputs'!$B$13</x:f>
        <x:v>0.22</x:v>
      </x:c>
      <x:c r="C14" s="54" t="n">
        <x:f>B14*'Inputs'!$B$3</x:f>
        <x:v>5280000</x:v>
      </x:c>
      <x:c r="D14" s="54" t="n">
        <x:f>C14*'Inputs'!$B$4</x:f>
        <x:v>3960000</x:v>
      </x:c>
      <x:c r="E14" s="44" t="str"/>
      <x:c r="F14" s="44" t="str"/>
    </x:row>
    <x:row r="15" ht="15" hidden="0" customHeight="1">
      <x:c r="A15" s="47" t="str">
        <x:v>TOTAL</x:v>
      </x:c>
      <x:c r="B15" s="57" t="n">
        <x:f>SUM(B12:B14)</x:f>
        <x:v>1</x:v>
      </x:c>
      <x:c r="C15" s="55" t="n">
        <x:f>SUM(C12:C14)</x:f>
        <x:v>24000000</x:v>
      </x:c>
      <x:c r="D15" s="55" t="n">
        <x:f>SUM(D12:D14)</x:f>
        <x:v>18000000</x:v>
      </x:c>
      <x:c r="E15" s="47" t="str"/>
      <x:c r="F15" s="47" t="str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62" t="str">
        <x:v>Bookings Plan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Quarter seasonality sum</x:v>
      </x:c>
      <x:c r="B3" s="60" t="n">
        <x:f>SUM(Inputs!B7:B10)</x:f>
        <x:v>1</x:v>
      </x:c>
      <x:c r="C3" s="61" t="str">
        <x:f>IF(ABS(B3-1)&lt;0.0001,"PASS","FAIL")</x:f>
        <x:v>PASS</x:v>
      </x:c>
      <x:c r="D3" s="9" t="str">
        <x:v>Finance</x:v>
      </x:c>
      <x:c r="E3" s="9" t="str">
        <x:v>Must equal 100%</x:v>
      </x:c>
    </x:row>
    <x:row r="4" ht="15" hidden="0" customHeight="1">
      <x:c r="A4" s="9" t="str">
        <x:v>Segment mix sum</x:v>
      </x:c>
      <x:c r="B4" s="60" t="n">
        <x:f>SUM(Inputs!B11:B13)</x:f>
        <x:v>1</x:v>
      </x:c>
      <x:c r="C4" s="61" t="str">
        <x:f>IF(ABS(B4-1)&lt;0.0001,"PASS","FAIL")</x:f>
        <x:v>PASS</x:v>
      </x:c>
      <x:c r="D4" s="9" t="str">
        <x:v>RevOps</x:v>
      </x:c>
      <x:c r="E4" s="9" t="str">
        <x:v>Must equal 100%</x:v>
      </x:c>
    </x:row>
    <x:row r="5" ht="15" hidden="0" customHeight="1">
      <x:c r="A5" s="9" t="str">
        <x:v>FY plan reconciliation</x:v>
      </x:c>
      <x:c r="B5" s="60" t="n">
        <x:f>Model!F4</x:f>
        <x:v>24000000</x:v>
      </x:c>
      <x:c r="C5" s="61" t="str">
        <x:f>IF(B5=Inputs!B3,"PASS","FAIL")</x:f>
        <x:v>PASS</x:v>
      </x:c>
      <x:c r="D5" s="9" t="str">
        <x:v>Finance</x:v>
      </x:c>
      <x:c r="E5" s="9" t="str">
        <x:v>Quarter plan equals annual target</x:v>
      </x:c>
    </x:row>
    <x:row r="6" ht="15" hidden="0" customHeight="1">
      <x:c r="A6" s="9" t="str">
        <x:v>Seller-carried target</x:v>
      </x:c>
      <x:c r="B6" s="60" t="n">
        <x:f>Model!F5</x:f>
        <x:v>18000000</x:v>
      </x:c>
      <x:c r="C6" s="61" t="str">
        <x:v>OUTPUT</x:v>
      </x:c>
      <x:c r="D6" s="9" t="str">
        <x:v>Quota Model</x:v>
      </x:c>
      <x:c r="E6" s="9" t="str">
        <x:v>Approved seller accountability</x:v>
      </x:c>
    </x:row>
    <x:row r="7" ht="15" hidden="0" customHeight="1">
      <x:c r="A7" s="9" t="str">
        <x:v>FY2027-2026-09-16 synthetic baseline; hand off target, ownership and source plans manually to standalone workbooks.</x:v>
      </x:c>
      <x:c r="B7" s="60" t="n">
        <x:f>Model!F6</x:f>
        <x:v>7200000</x:v>
      </x:c>
      <x:c r="C7" s="61" t="str">
        <x:v>OUTPUT</x:v>
      </x:c>
      <x:c r="D7" s="9" t="str">
        <x:v>Marketing</x:v>
      </x:c>
      <x:c r="E7" s="9" t="str">
        <x:v>Required sourced bookings</x:v>
      </x:c>
    </x:row>
  </x:sheetData>
  <x:mergeCells>
    <x:mergeCell ref="A1:E1"/>
  </x:mergeCells>
  <x:pageMargins left="0.7" right="0.7" top="0.75" bottom="0.75" header="0.3" footer="0.3"/>
</x:worksheet>
</file>